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o Cao\HP 2024\Lenovo\Bao gia\"/>
    </mc:Choice>
  </mc:AlternateContent>
  <xr:revisionPtr revIDLastSave="0" documentId="8_{53D76152-2F3E-44E3-9F5C-F460888BB848}" xr6:coauthVersionLast="47" xr6:coauthVersionMax="47" xr10:uidLastSave="{00000000-0000-0000-0000-000000000000}"/>
  <bookViews>
    <workbookView xWindow="-108" yWindow="-108" windowWidth="23256" windowHeight="12456" xr2:uid="{696B288C-2BAE-41ED-AF20-C07043358C1C}"/>
  </bookViews>
  <sheets>
    <sheet name="Commercial" sheetId="1" r:id="rId1"/>
    <sheet name="Consum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  <c r="D30" i="2"/>
</calcChain>
</file>

<file path=xl/sharedStrings.xml><?xml version="1.0" encoding="utf-8"?>
<sst xmlns="http://schemas.openxmlformats.org/spreadsheetml/2006/main" count="321" uniqueCount="180">
  <si>
    <t>Ghi chú: Báo giá VNĐ đã bao gồm 10% VAT</t>
  </si>
  <si>
    <t>MTM</t>
  </si>
  <si>
    <t>Cấu hình chi tiết</t>
  </si>
  <si>
    <t>SRP mới 
(gồm VAT)</t>
  </si>
  <si>
    <t>Reseller Price 
(gồm VAT)</t>
  </si>
  <si>
    <t>Services</t>
  </si>
  <si>
    <t>Khuyến mại tặng kèm</t>
  </si>
  <si>
    <t>Stock</t>
  </si>
  <si>
    <t>Lenovo V14 G4 IRU</t>
  </si>
  <si>
    <t>HCM</t>
  </si>
  <si>
    <t>83A0000MVN</t>
  </si>
  <si>
    <t>Máy tính xách tay Lenovo V14 G4 IRU , i5-1335U , 8GB , 512GB SSD , Intel UHD Graphics , 14" FHD , 2C 38Wh , ac+BT , No OS , Iron Grey , 83A0000MVN</t>
  </si>
  <si>
    <t>1 Năm Premier Support</t>
  </si>
  <si>
    <t>Hàng KM_Balo máy tính xách tay dành cho máy tính Lenovo</t>
  </si>
  <si>
    <t>83A0008WVN</t>
  </si>
  <si>
    <t>Máy tính xách tay Lenovo V14 G4 IRU, i5-13420H, 16GB, 512GB SSD, Intel UHD Graphics, 14" FHD, 2C 38Wh, ac+BT, No OS, Xám (Iron Grey), 2Y WTY_83A0008WVN</t>
  </si>
  <si>
    <t>2 Năm Premier Support</t>
  </si>
  <si>
    <t>83A00010VN</t>
  </si>
  <si>
    <t>Máy tính xách tay Lenovo V14 G4 IRU , i5-1335U , 16GB , 512GB SSD , Intel Iris Xe Graphics , 14" FHD , 2C 38Wh , ac+BT , W11H 64 , Iron Grey , 83A00010VN</t>
  </si>
  <si>
    <t>Lenovo V15 G3 IAP</t>
  </si>
  <si>
    <t>82TT005SVN</t>
  </si>
  <si>
    <t>Máy tính xách tay Lenovo V15 G3 IAP, I5-1235U, 8GB, 512GB SSD, Intel UHD Graphics, 15.6" FHD IPS, 2C 38Wh, ac+BT, No OS, Đen (Business_Black), 1Y WTY_82TT005SVN</t>
  </si>
  <si>
    <t>82TT005TVN</t>
  </si>
  <si>
    <t>Máy tính xách tay Lenovo V15 G3 IAP, i3-1215U, 8GB, 256GB SSD, Intel UHD Graphics, 15.6" FHD IPS, 2C 38Wh, ac+BT, No OS, Đen (Business_Black), 1Y WTY_82TT005TVN</t>
  </si>
  <si>
    <t>ThinkBook 16 G6 IRL</t>
  </si>
  <si>
    <t>21KH00C0VN</t>
  </si>
  <si>
    <t>Máy tính xách tay Lenovo ThinkBook 16 G6 IRL, i5-13500H, 16GB, 512GB SSD, Intel Iris Xe Graphics, 16" WUXGA, 4C 71Wh, ax+BT, FP, W11H, Xám (Arctic Grey), 2Y WTY_21KH00C0VN</t>
  </si>
  <si>
    <t xml:space="preserve">2 Năm Premier Support </t>
  </si>
  <si>
    <t>Ba lô MTXT ThinkPad 15.6"_4X40K09936</t>
  </si>
  <si>
    <t>Thinkpad E14 G5</t>
  </si>
  <si>
    <t>.</t>
  </si>
  <si>
    <t>21JK0069VA</t>
  </si>
  <si>
    <t>Máy tính xách tay Lenovo ThinkPad E14 Gen 5, i5-1335U, 16GB, 512GB SSD, Intel Iris Xe Graphics, 14" WUXGA IPS, 3C 47Wh, ax+BT, FP, No OS, Đen (Black), 2Y WTY_21JK0069VA</t>
  </si>
  <si>
    <t>21JK006QVA</t>
  </si>
  <si>
    <t>Máy tính xách tay Lenovo ThinkPad E14 Gen 5, i5-1335U, 8GB, 512GB SSD, Intel Iris Xe Graphics, 14" WUXGA IPS, 3C 47Wh, ax+BT, FP, No OS, Đen (Black), 2Y WTY_21JK006QVA</t>
  </si>
  <si>
    <t>Thinkpad E15 G4</t>
  </si>
  <si>
    <t>21E600CMVA</t>
  </si>
  <si>
    <t>Máy tính xách tay Lenovo ThinkPad E15 Gen 4, i7-1255U, 8GB, 512GB SSD, Intel Iris Xe Graphics, 15.6" FHD, 3C 45Wh, ax+BT, FP, No OS, Đen (Black), 2Y WTY_21E600CMVA</t>
  </si>
  <si>
    <t>Thinkpad X1 Series</t>
  </si>
  <si>
    <t>21HM009LVN</t>
  </si>
  <si>
    <t>Máy tính xách tay Lenovo ThinkPad X1 Carbon Gen 11, i7-1355U, 16GB, 1TB SSD, Intel Iris Xe Graphics, 14" 2.8K, 4C 57Wh, ax+BT, FP, W11P 64, Đen (Black), 3Y WTY_21HM009LVN</t>
  </si>
  <si>
    <t>3 năm Premier Support</t>
  </si>
  <si>
    <t>Thinkpad X13 Series</t>
  </si>
  <si>
    <t>21BN008JFQ</t>
  </si>
  <si>
    <t>Máy tính xách tay Lenovo ThinkPad X13 Gen 3, i5-1235U, 8GB, 512GB SSD, Intel Iris Xe Graphics, 13.3" WUXGA, 4C 54.7Wh, ax+BT, FP, No OS, Đen (Villi Black), 3Y WTY_21BN008JFQ</t>
  </si>
  <si>
    <t>Thinkpad T14s G4</t>
  </si>
  <si>
    <t>21F6007TVN</t>
  </si>
  <si>
    <t>Máy tính xách tay Lenovo ThinkPad T14s Gen 4, i7-1355U, 16GB, 512GB SSD, Intel Iris Xe Graphics, 14" 2.2K, 4C 57Wh, ax+BT, FP, W11P 64, Đen (Black), 3Y WTY_21F6007TVN</t>
  </si>
  <si>
    <t>21F6007XVN</t>
  </si>
  <si>
    <t>Máy tính xách tay Lenovo ThinkPad T14s Gen 4, i7-1355U, 32GB, 512GB SSD, Intel Iris Xe Graphics, 14" WUXGA, 4C 57Wh, ax+BT, FP, W11P 64, Đen (Black), 3Y WTY_21F6007XVN</t>
  </si>
  <si>
    <t>21F60082VA</t>
  </si>
  <si>
    <t>Máy tính xách tay Lenovo ThinkPad T14s Gen 4, i7-1355U, 16GB, 512GB SSD, Intel Iris Xe Graphics, 14" 2.2K, 4C 57Wh, ax+BT, FP, No-Os, Đen (Black), 3Y WTY_21F60082VA</t>
  </si>
  <si>
    <t>Think Centre neo 50s</t>
  </si>
  <si>
    <t>12JH0003VA</t>
  </si>
  <si>
    <t>Máy tính để bàn Lenovo ThinkCentre Neo 50s Gen 4, i3-13100, 4GB, 256GB SSD, Intel UHD Graphics 730, ax+BT, KB, M, SFF, No-Os, 1Y WTY_12JH0003VA</t>
  </si>
  <si>
    <t>1Y Premier support</t>
  </si>
  <si>
    <t>12JH0004VA</t>
  </si>
  <si>
    <t>Máy tính để bàn Lenovo ThinkCentre Neo 50s Gen 4, i3-13100, 8GB, 256GB SSD, Intel UHD Graphics 730, ax+BT, KB, M, SFF, No-Os, 1Y WTY_12JH0004VA</t>
  </si>
  <si>
    <t>Think Centre neo 50t</t>
  </si>
  <si>
    <t>12JB001KVA</t>
  </si>
  <si>
    <t>Máy tính để bàn Lenovo ThinkCentre neo 50t Gen 4, i7-13700, 8GB, 256GB SSD, Intel UHD Graphics 770, ax+BT, KB, M, No-Os, 1Y WTY_12JB001KVA</t>
  </si>
  <si>
    <t>Think Centre M70s</t>
  </si>
  <si>
    <t>12DN000GVA</t>
  </si>
  <si>
    <t>Máy tính để bàn Lenovo ThinkCentre M70s Gen 4, i5-13400, 8GB, 256GB SSD, Intel UHD Graphics 730, ax+BT, KB, M, SFF, No-Os, 1Y WTY_12DN000GVA</t>
  </si>
  <si>
    <t>Think Centre M70t</t>
  </si>
  <si>
    <t>12DL000DVA</t>
  </si>
  <si>
    <t>Máy tính để bàn Lenovo ThinkCentre M70t Gen 4, i3-13100, 8GB, 256GB SSD, Intel UHD Graphics 730, ax+BT, KB, M, No-Os, 1Y WTY_12DL000DVA</t>
  </si>
  <si>
    <t>12DL000MVA</t>
  </si>
  <si>
    <t>Máy tính để bàn Lenovo ThinkCentre M70t Gen 4, i7-13700, 16GB, 512GB SSD, Intel UHD Graphics 770, ax+BT, KB, M, No-Os, 1Y WTY_12DL000MVA</t>
  </si>
  <si>
    <t>Think Centre AIO</t>
  </si>
  <si>
    <t>12JU001CVA</t>
  </si>
  <si>
    <t>Máy tính để bàn Lenovo ThinkCentre neo 30a 27 Gen 4 AIO, i5-13420H, 8GB, 512GB SSD, Intel UHD Graphics, 27'' FHD, HD WC, ax+BT, KB, No-Os, Đen (Black), 1Y WTY_12JU001CVA</t>
  </si>
  <si>
    <t>Mainstream LCD</t>
  </si>
  <si>
    <t>62F7KAR4WW</t>
  </si>
  <si>
    <t>Màn hình máy tính Lenovo ThinkVision E20-30, 19.5" HD+, HDMI, 3Y WTY, (H22195HE0)_62F7KAR4WW</t>
  </si>
  <si>
    <t>3Y Carry-on</t>
  </si>
  <si>
    <t>62C6KAR1WW</t>
  </si>
  <si>
    <t>Màn hình máy tính Lenovo ThinkVision S22e-20, 21.5" FHD, 3Y WTY_62C6KAR1WW</t>
  </si>
  <si>
    <t>HIGH-PERFORMANCE LCD</t>
  </si>
  <si>
    <t>62CAUAR1WW</t>
  </si>
  <si>
    <t>Màn hình máy tính Lenovo ThinkVision M15, 15.6" FHD, 3Y WTY_62CAUAR1WW</t>
  </si>
  <si>
    <t>BẢNG BÁO GIÁ LAPTOP COMMERCIAL LENOVO</t>
  </si>
  <si>
    <t>Desktop</t>
  </si>
  <si>
    <t>Còn ít hàng</t>
  </si>
  <si>
    <t>Sẵn hàng</t>
  </si>
  <si>
    <t>sẵn hàng</t>
  </si>
  <si>
    <t>Note</t>
  </si>
  <si>
    <t>Chưa có lịch về thêm</t>
  </si>
  <si>
    <t>BÁO GIÁ NOTEBOOK LENOVO CONSUMER 2024</t>
  </si>
  <si>
    <t>Thời gian áp dụng từ: 19.02.2024</t>
  </si>
  <si>
    <t>Part number</t>
  </si>
  <si>
    <t>Description</t>
  </si>
  <si>
    <t>SRP</t>
  </si>
  <si>
    <t>Dealer Price</t>
  </si>
  <si>
    <t>Balo/Túi hãng</t>
  </si>
  <si>
    <t>Chính sách hỗ trợ đặc biệt</t>
  </si>
  <si>
    <t>Lenovo Legion 7 Pro - High Performance</t>
  </si>
  <si>
    <t>83DE001MVN</t>
  </si>
  <si>
    <r>
      <t>Máy tính xách tay Lenovo</t>
    </r>
    <r>
      <rPr>
        <b/>
        <sz val="10"/>
        <color rgb="FFFF0000"/>
        <rFont val="Tahoma"/>
        <family val="2"/>
      </rPr>
      <t xml:space="preserve"> Legion Pro 7 16IRX9H</t>
    </r>
    <r>
      <rPr>
        <sz val="10"/>
        <color rgb="FF000000"/>
        <rFont val="Tahoma"/>
        <family val="2"/>
      </rPr>
      <t>, i9-14900HX, 32GB, 1TB SSD, RTX4090 16GB, 16" WQXGA AG 500nits 240Hz, 4C 99.9Wh, ax+BT, 4z RGB, W11H, Đen (Black), 2Y WTY_83DE001MVN</t>
    </r>
  </si>
  <si>
    <t>Tặng kèm Balo Gaming chính hãng/ số lượng có hạn</t>
  </si>
  <si>
    <t>Bảo hành 2Y onsite premium care</t>
  </si>
  <si>
    <t xml:space="preserve">Dự kiến về kho HCM 5u cuối tháng 2 </t>
  </si>
  <si>
    <t>Lenovo Legion 5 Pro - High Performance</t>
  </si>
  <si>
    <t>83DF0046VN</t>
  </si>
  <si>
    <r>
      <t xml:space="preserve">Máy tính xách tay </t>
    </r>
    <r>
      <rPr>
        <b/>
        <sz val="10"/>
        <color rgb="FFFF0000"/>
        <rFont val="Tahoma"/>
        <family val="2"/>
      </rPr>
      <t>Lenovo Legion Pro 5 16IRX9</t>
    </r>
    <r>
      <rPr>
        <sz val="10"/>
        <color rgb="FF000000"/>
        <rFont val="Tahoma"/>
        <family val="2"/>
      </rPr>
      <t>, i9-14900HX, 32GB, 1TB SSD, RTX4070 8GB, 16" WQXGA AG 500nits 240Hz, 4C 80Wh, ax+BT, 4z RGB, W11H, Xám (Grey), 2Y WTY_83DF0046VN</t>
    </r>
  </si>
  <si>
    <t>Dự kiến về kho HN 15u cuối tháng 2 - đầu tháng 3</t>
  </si>
  <si>
    <t>83DF0047VN</t>
  </si>
  <si>
    <r>
      <t xml:space="preserve">Máy tính xách tay </t>
    </r>
    <r>
      <rPr>
        <b/>
        <sz val="10"/>
        <color rgb="FFFF0000"/>
        <rFont val="Tahoma"/>
        <family val="2"/>
      </rPr>
      <t>Lenovo Legion Pro 5 16IRX9</t>
    </r>
    <r>
      <rPr>
        <sz val="10"/>
        <color rgb="FF000000"/>
        <rFont val="Tahoma"/>
        <family val="2"/>
      </rPr>
      <t>, i9-14900HX, 32GB, 1TB SSD, RTX4060 8GB, 16" WQXGA AG 500nits 240Hz, 4C 80Wh, ax+BT, 4z RGB, W11H, Xám (Grey), 2Y WTY_83DF0047VN</t>
    </r>
  </si>
  <si>
    <t>Dự kiến về kho HN 30u cuối tháng 2 - đầu tháng 3</t>
  </si>
  <si>
    <t>83DG004YVN</t>
  </si>
  <si>
    <r>
      <t>Máy tính xách tay</t>
    </r>
    <r>
      <rPr>
        <b/>
        <sz val="10"/>
        <color rgb="FFFF0000"/>
        <rFont val="Tahoma"/>
        <family val="2"/>
      </rPr>
      <t xml:space="preserve"> Lenovo Legion 5 16IRX9</t>
    </r>
    <r>
      <rPr>
        <sz val="10"/>
        <color rgb="FF000000"/>
        <rFont val="Tahoma"/>
        <family val="2"/>
      </rPr>
      <t>, i7-14650HX, 16GB RAM, 512GB SSD, RTX4060 8GB, 16" WQXGA AG 350nits 165Hz, 4C 80Wh, ax+BT, 4z RGB, W11H, Xám (Grey), 2Y WTY_83DG004YVN</t>
    </r>
  </si>
  <si>
    <t>Dự kiến về kho HCM 50u cuối tháng 2 - đầu tháng 3</t>
  </si>
  <si>
    <t>83DG004XVN</t>
  </si>
  <si>
    <r>
      <t xml:space="preserve">Máy tính xách tay </t>
    </r>
    <r>
      <rPr>
        <b/>
        <sz val="10"/>
        <color rgb="FFFF0000"/>
        <rFont val="Tahoma"/>
        <family val="2"/>
      </rPr>
      <t>Lenovo Legion 5 16IRX9</t>
    </r>
    <r>
      <rPr>
        <sz val="10"/>
        <color rgb="FF000000"/>
        <rFont val="Tahoma"/>
        <family val="2"/>
      </rPr>
      <t>, i7-13650HX, 16GB, 512GB SSD, RTX4060 8GB, 16" WQXGA AG 350nits 165Hz, 4C 80Wh, ax+BT, 4z RGB, W11H, Xám (Grey), 2Y WTY_83DG004XVN</t>
    </r>
  </si>
  <si>
    <t>Dự kiến về kho HN 50u  cuối tháng 2 - đầu tháng 3</t>
  </si>
  <si>
    <t>Lenovo Legion Slim 5 -High Performance</t>
  </si>
  <si>
    <t>82YA00BUVN</t>
  </si>
  <si>
    <r>
      <t xml:space="preserve">Máy tính xách tay </t>
    </r>
    <r>
      <rPr>
        <b/>
        <sz val="10"/>
        <color rgb="FFFF0000"/>
        <rFont val="Tahoma"/>
        <family val="2"/>
      </rPr>
      <t>Lenovo Legion Slim 5 16IRH8</t>
    </r>
    <r>
      <rPr>
        <sz val="10"/>
        <color rgb="FF000000"/>
        <rFont val="Tahoma"/>
        <family val="2"/>
      </rPr>
      <t>, i7-13700H, 16GB, 512GB SSD, RTX4060 8GB, 16" WQXGA IPS 165Hz, 4C 80Wh, ax+BT, 4z RGB, W11H, Xám (Storm Grey), 3Y WTY_82YA00BUVN</t>
    </r>
  </si>
  <si>
    <t>Bảo hành 3Y onsite premium care</t>
  </si>
  <si>
    <t>Hết tồn EOL</t>
  </si>
  <si>
    <t>LOQ  ( New model )</t>
  </si>
  <si>
    <t>83GS001RVN</t>
  </si>
  <si>
    <r>
      <t xml:space="preserve">Máy tính xách tay </t>
    </r>
    <r>
      <rPr>
        <b/>
        <sz val="10"/>
        <color rgb="FFFF0000"/>
        <rFont val="Tahoma"/>
        <family val="2"/>
      </rPr>
      <t>Lenovo LOQ 15IAX9</t>
    </r>
    <r>
      <rPr>
        <sz val="10"/>
        <color rgb="FF000000"/>
        <rFont val="Tahoma"/>
        <family val="2"/>
      </rPr>
      <t>, i5-12450HX, 12GB, 512GB SSD, RTX3050 6GB, 15.6" FHD AG 300nit 144Hz, 4C 60Wh, ax+BT, W11H 64, Xám (Grey), 2Y WTY_83GS001RVN</t>
    </r>
  </si>
  <si>
    <t>Tặng kèm balo</t>
  </si>
  <si>
    <t>Dự kiến về kho HN 500u cuối tháng 2 - đầu tháng 3</t>
  </si>
  <si>
    <t>Yoga Pro 7 Series</t>
  </si>
  <si>
    <t>82Y70050VN</t>
  </si>
  <si>
    <r>
      <t xml:space="preserve">Máy tính xách tay </t>
    </r>
    <r>
      <rPr>
        <b/>
        <sz val="10"/>
        <color rgb="FFFF0000"/>
        <rFont val="Tahoma"/>
        <family val="2"/>
      </rPr>
      <t>Lenovo Yoga Pro 7 14IRH8</t>
    </r>
    <r>
      <rPr>
        <sz val="10"/>
        <color rgb="FF000000"/>
        <rFont val="Tahoma"/>
        <family val="2"/>
      </rPr>
      <t>, i7-13700H, 16GB, 512GB SSD, RTX4050 6GB, 14.5" 3K IPS 120Hz, 4C 73Wh, ax+BT, W11H, Xanh (Tidal Teal), 3Y WTY_82Y70050VN</t>
    </r>
  </si>
  <si>
    <t>Chưa có plan hàng về thêm</t>
  </si>
  <si>
    <t>IDEAPAD Gaming 3</t>
  </si>
  <si>
    <t>82SB00BBVN</t>
  </si>
  <si>
    <r>
      <t xml:space="preserve">Máy tính xách tay </t>
    </r>
    <r>
      <rPr>
        <b/>
        <sz val="10"/>
        <color rgb="FFFF0000"/>
        <rFont val="Tahoma"/>
        <family val="2"/>
      </rPr>
      <t>Lenovo IdeaPad Gaming 3 15ARH7</t>
    </r>
    <r>
      <rPr>
        <sz val="10"/>
        <rFont val="Tahoma"/>
        <family val="2"/>
        <charset val="163"/>
      </rPr>
      <t>, R5 6600H, 16GB, 512GB SSD, RTX3050 4GB, 15.6" FHD IPS 250nits 120Hz, 4C 60Wh, ax+BT, 4z RGB KB, W11H, Xám (Onyx Grey), 2Y WTY_82SB00BBVN</t>
    </r>
  </si>
  <si>
    <t>IDEAPAD 5 series</t>
  </si>
  <si>
    <t>83BG004EVN</t>
  </si>
  <si>
    <r>
      <t>Máy tính xách tay</t>
    </r>
    <r>
      <rPr>
        <b/>
        <sz val="10"/>
        <color rgb="FFFF0000"/>
        <rFont val="Tahoma"/>
        <family val="2"/>
      </rPr>
      <t xml:space="preserve"> Lenovo IdeaPad Slim 5 16IAH8</t>
    </r>
    <r>
      <rPr>
        <sz val="10"/>
        <rFont val="Tahoma"/>
        <family val="2"/>
      </rPr>
      <t>, i5-12450H, 16GB, 1TB SSD, Intel UHD Graphics, 16" WUXGA, 3C 56.6Wh, ax+BT, W11H 64, Xám (Cloud Grey), 3Y WTY_83BG004EVN</t>
    </r>
  </si>
  <si>
    <t>82XS0006VN</t>
  </si>
  <si>
    <r>
      <t xml:space="preserve">Máy tính xách tay </t>
    </r>
    <r>
      <rPr>
        <b/>
        <sz val="10"/>
        <color rgb="FFFF0000"/>
        <rFont val="Tahoma"/>
        <family val="2"/>
      </rPr>
      <t>Lenovo IdeaPad Slim 5 Light 14ABR8</t>
    </r>
    <r>
      <rPr>
        <sz val="10"/>
        <rFont val="Tahoma"/>
        <family val="2"/>
      </rPr>
      <t>, R5 7530U, 8GB, 512GB SSD, AMD Radeon Graphics, 14" FHD IPS, 3C 47Wh, ax+BT, FP, W11, Xám (Cloud Grey), 3Y WTY_82XS0006VN</t>
    </r>
  </si>
  <si>
    <t>82SD006PVN</t>
  </si>
  <si>
    <r>
      <t xml:space="preserve">Máy tính xách tay </t>
    </r>
    <r>
      <rPr>
        <b/>
        <sz val="10"/>
        <color rgb="FFFF0000"/>
        <rFont val="Tahoma"/>
        <family val="2"/>
      </rPr>
      <t>Lenovo IdeaPad 5 14IAL7</t>
    </r>
    <r>
      <rPr>
        <sz val="10"/>
        <rFont val="Tahoma"/>
        <family val="2"/>
      </rPr>
      <t>, i5-1235U, 8GB, 512GB SSD, Intel Iris Xe Graphics, 14" FHD IPS, 56.5Wh, ax+BT, FP, W11H 64, Xanh (Abyss Blue), 3Y WTY_82SD006PVN</t>
    </r>
  </si>
  <si>
    <t>IDEAPAD 3 series</t>
  </si>
  <si>
    <t>83EQ0009VN</t>
  </si>
  <si>
    <r>
      <t xml:space="preserve">Máy tính xách tay </t>
    </r>
    <r>
      <rPr>
        <b/>
        <sz val="10"/>
        <color rgb="FFFF0000"/>
        <rFont val="Tahoma"/>
        <family val="2"/>
      </rPr>
      <t>Lenovo IdeaPad Slim 3 14IAH8</t>
    </r>
    <r>
      <rPr>
        <sz val="10"/>
        <rFont val="Tahoma"/>
        <family val="2"/>
        <charset val="163"/>
      </rPr>
      <t>, i5-12450H, 16GB, 1TB SSD, Intel UHD Graphics, 14" FHD, 3C 47Wh, ax+BT, FP, W11H 64, Xám (Arctic Grey), 2Y WTY_83EQ0009VN</t>
    </r>
  </si>
  <si>
    <t>83EQ0005VN</t>
  </si>
  <si>
    <r>
      <t xml:space="preserve">Máy tính xách tay </t>
    </r>
    <r>
      <rPr>
        <b/>
        <sz val="10"/>
        <color rgb="FFFF0000"/>
        <rFont val="Tahoma"/>
        <family val="2"/>
      </rPr>
      <t>Lenovo IdeaPad Slim 3 14IAH8</t>
    </r>
    <r>
      <rPr>
        <sz val="10"/>
        <rFont val="Tahoma"/>
        <family val="2"/>
        <charset val="163"/>
      </rPr>
      <t>, i5-12450H, 16GB, 512GB SSD, Intel UHD Graphics, 14" FHD, 3C 47Wh, ax+BT, FP, W11H 64, Xám (Arctic Grey), 2Y WTY_83EQ0005VN</t>
    </r>
  </si>
  <si>
    <t>83ER000BVN</t>
  </si>
  <si>
    <r>
      <t>Máy tính xách tay</t>
    </r>
    <r>
      <rPr>
        <b/>
        <sz val="10"/>
        <color rgb="FFFF0000"/>
        <rFont val="Tahoma"/>
        <family val="2"/>
      </rPr>
      <t xml:space="preserve"> Lenovo IdeaPad Slim 3 15IAH8</t>
    </r>
    <r>
      <rPr>
        <sz val="10"/>
        <rFont val="Tahoma"/>
        <family val="2"/>
        <charset val="163"/>
      </rPr>
      <t>, i5-12450H, 8GB, 512GB SSD, Intel UHD Graphics, 15,6" FHD, 3C 47Wh, ax+BT, FP, W11H 64, Xám (Arctic Grey), 2Y WTY_83ER000BVN</t>
    </r>
  </si>
  <si>
    <t>CONSUMER LCD</t>
  </si>
  <si>
    <t>67ABKAC4VN</t>
  </si>
  <si>
    <t>Màn hình máy tính Lenovo L27i-40 27 inch FHD IPS Monitor, 3Y WTY_67ABKAC4VN</t>
  </si>
  <si>
    <t xml:space="preserve">Bảo hành 3Y </t>
  </si>
  <si>
    <t>Tăng giá SRP</t>
  </si>
  <si>
    <t>61E0KAR6WW</t>
  </si>
  <si>
    <t>Màn hình máy tính Lenovo D19-10, 18.5" WLED, HDMI, 3Y WTY_61E0KAR6WW</t>
  </si>
  <si>
    <t>66E9KAC4VN</t>
  </si>
  <si>
    <t>Màn hình máy tính Lenovo D20-30, 19.5" HD+, HDMI, 3Y WTY_66E9KAC4VN</t>
  </si>
  <si>
    <t>EOL</t>
  </si>
  <si>
    <t>67A2KAC6VN</t>
  </si>
  <si>
    <t>Màn hình máy tính Lenovo D24-40, 23.8" FHD, 3Y WTY_67A2KAC6VN</t>
  </si>
  <si>
    <t>Bảo hành 3Y onsite</t>
  </si>
  <si>
    <t>Chính sách bảo hành mới</t>
  </si>
  <si>
    <t>66CFGAC1VN</t>
  </si>
  <si>
    <t>Màn hình máy tính Lenovo G24-20, 23.8" FHD, 2x HDMI, 1x DP, 3Y WTY_66CFGAC1VN</t>
  </si>
  <si>
    <t>66F3GAC2VN</t>
  </si>
  <si>
    <t>Màn hình máy tính Lenovo G27c-30, 27" FHD, 2x HDMI, 1x DP, 3Y WTY_66F3GAC2VN</t>
  </si>
  <si>
    <t>66EDUAC1VN</t>
  </si>
  <si>
    <t>Màn hình máy tính Lenovo Q27h-20, 27" QHD, 2x HDMI, 1x DP, 3Y WTY_66EDUAC1VN</t>
  </si>
  <si>
    <t>66E4UAC1WW</t>
  </si>
  <si>
    <t>Màn hình máy tính Lenovo L15, 15.6" FHD IPS, 2x USB-C/DP, 3Y WTY_66E4UAC1WW</t>
  </si>
  <si>
    <t>67A9UAC3VN</t>
  </si>
  <si>
    <t>Màn hình máy tính Lenovo L24m-40, 23.8" FHD IPS 75Hz, HDMI/USB-C, SPK, 3Y WTY_67A9UAC3VN</t>
  </si>
  <si>
    <t>IDEA CENTRE AIO 3</t>
  </si>
  <si>
    <t>F0GH00VLVN</t>
  </si>
  <si>
    <t>Máy tính để bàn Lenovo IdeaCentre AIO 3 24IAP7, i5-13420H, 8GB, 512GB SSD, Intel UHD Graphics, 23.8" FHD, HD WC, ax+BT, KB, M, W11H 64, Đen (Black), 2Y WTY_F0GH00VLVN</t>
  </si>
  <si>
    <t>Bảo hành 2Y on site</t>
  </si>
  <si>
    <t>TABLET</t>
  </si>
  <si>
    <t>ZAC30191VN</t>
  </si>
  <si>
    <t>Máy tính bảng Lenovo Tab M9, MTK Helio G80, 3GB, 32GB eMMC, 9" HD IPS MT, 8MP/2MP WC, ac+BT, Android 12, Xanh (Frost Blue), 2Y WTY_ZAC30191VN</t>
  </si>
  <si>
    <t>Bảo hành 2Y
Kèm bao da + miếng dán màn hình</t>
  </si>
  <si>
    <t>Giảm giá SRP</t>
  </si>
  <si>
    <t>Giá MD
(gồm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</si>
</sst>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  <numFmt numFmtId="166" formatCode="_-* #,##0.00\ _₫_-;\-* #,##0.00\ _₫_-;_-* &quot;-&quot;??\ _₫_-;_-@_-"/>
    <numFmt numFmtId="167" formatCode="_(* #,##0.0000_);_(* \(#,##0.00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i/>
      <sz val="9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rgb="FFFF0000"/>
      <name val="Tahoma"/>
      <family val="2"/>
    </font>
    <font>
      <b/>
      <i/>
      <sz val="10"/>
      <name val="Tahoma"/>
      <family val="2"/>
      <charset val="163"/>
    </font>
    <font>
      <i/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  <charset val="163"/>
    </font>
    <font>
      <sz val="10"/>
      <color theme="1"/>
      <name val="Tahoma"/>
      <family val="2"/>
    </font>
    <font>
      <b/>
      <sz val="10"/>
      <color rgb="FFFF0000"/>
      <name val="Tahoma"/>
      <family val="2"/>
      <charset val="163"/>
    </font>
    <font>
      <sz val="10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  <charset val="163"/>
    </font>
    <font>
      <sz val="10"/>
      <name val="Tahoma"/>
      <family val="2"/>
      <charset val="163"/>
    </font>
    <font>
      <b/>
      <sz val="14"/>
      <color theme="1"/>
      <name val="Calibri"/>
      <family val="2"/>
      <scheme val="minor"/>
    </font>
    <font>
      <b/>
      <sz val="14"/>
      <name val="Tahoma"/>
      <family val="2"/>
      <charset val="163"/>
    </font>
    <font>
      <b/>
      <sz val="9"/>
      <color theme="1"/>
      <name val="Tahoma"/>
      <family val="2"/>
    </font>
    <font>
      <b/>
      <sz val="9"/>
      <color rgb="FFC00000"/>
      <name val="Tahoma"/>
      <family val="2"/>
    </font>
    <font>
      <sz val="9"/>
      <color theme="1"/>
      <name val="Tahoma"/>
      <family val="2"/>
    </font>
    <font>
      <b/>
      <sz val="9"/>
      <color rgb="FFFF0000"/>
      <name val="Tahoma"/>
      <family val="2"/>
    </font>
    <font>
      <sz val="9"/>
      <color rgb="FFFF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</cellStyleXfs>
  <cellXfs count="7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3" applyNumberFormat="1" applyFont="1" applyFill="1" applyBorder="1" applyAlignment="1">
      <alignment horizontal="center" vertical="center" wrapText="1"/>
    </xf>
    <xf numFmtId="164" fontId="5" fillId="3" borderId="1" xfId="3" applyNumberFormat="1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left" vertical="center" wrapText="1"/>
    </xf>
    <xf numFmtId="164" fontId="2" fillId="3" borderId="1" xfId="3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41" fontId="3" fillId="3" borderId="1" xfId="1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1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41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>
      <alignment wrapText="1"/>
    </xf>
    <xf numFmtId="164" fontId="0" fillId="4" borderId="1" xfId="1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 wrapText="1"/>
    </xf>
    <xf numFmtId="167" fontId="19" fillId="2" borderId="1" xfId="1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64" fontId="20" fillId="5" borderId="1" xfId="1" applyNumberFormat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164" fontId="21" fillId="6" borderId="1" xfId="1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11" fontId="23" fillId="2" borderId="1" xfId="0" quotePrefix="1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11" fontId="25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164" fontId="16" fillId="2" borderId="0" xfId="1" applyNumberFormat="1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32" fillId="0" borderId="1" xfId="4" applyFont="1" applyBorder="1" applyAlignment="1">
      <alignment horizontal="center" vertical="center" wrapText="1"/>
    </xf>
    <xf numFmtId="164" fontId="18" fillId="0" borderId="1" xfId="1" applyNumberFormat="1" applyFont="1" applyFill="1" applyBorder="1" applyAlignment="1">
      <alignment horizontal="center" vertical="center" wrapText="1"/>
    </xf>
    <xf numFmtId="164" fontId="21" fillId="0" borderId="1" xfId="1" applyNumberFormat="1" applyFont="1" applyFill="1" applyBorder="1" applyAlignment="1">
      <alignment horizontal="center" vertical="center" wrapText="1"/>
    </xf>
    <xf numFmtId="164" fontId="23" fillId="0" borderId="1" xfId="1" quotePrefix="1" applyNumberFormat="1" applyFont="1" applyFill="1" applyBorder="1" applyAlignment="1">
      <alignment horizontal="center" vertical="center" wrapText="1"/>
    </xf>
    <xf numFmtId="10" fontId="19" fillId="0" borderId="1" xfId="2" quotePrefix="1" applyNumberFormat="1" applyFont="1" applyFill="1" applyBorder="1" applyAlignment="1">
      <alignment horizontal="center" vertical="center" wrapText="1"/>
    </xf>
    <xf numFmtId="10" fontId="26" fillId="0" borderId="1" xfId="2" applyNumberFormat="1" applyFont="1" applyFill="1" applyBorder="1" applyAlignment="1">
      <alignment horizontal="center" vertical="center" wrapText="1"/>
    </xf>
    <xf numFmtId="10" fontId="19" fillId="0" borderId="1" xfId="2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4" fontId="21" fillId="0" borderId="1" xfId="3" applyNumberFormat="1" applyFont="1" applyFill="1" applyBorder="1" applyAlignment="1">
      <alignment horizontal="center" vertical="center" wrapText="1"/>
    </xf>
    <xf numFmtId="164" fontId="18" fillId="0" borderId="1" xfId="3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31" fillId="0" borderId="1" xfId="4" applyFont="1" applyBorder="1" applyAlignment="1">
      <alignment horizontal="center" vertical="center" wrapText="1"/>
    </xf>
    <xf numFmtId="3" fontId="30" fillId="0" borderId="1" xfId="4" applyNumberFormat="1" applyFont="1" applyBorder="1" applyAlignment="1">
      <alignment horizontal="center" vertical="center" wrapText="1"/>
    </xf>
    <xf numFmtId="0" fontId="30" fillId="0" borderId="1" xfId="4" applyFont="1" applyBorder="1" applyAlignment="1">
      <alignment horizontal="center" vertical="center" wrapText="1"/>
    </xf>
    <xf numFmtId="0" fontId="33" fillId="0" borderId="1" xfId="4" applyFont="1" applyBorder="1" applyAlignment="1">
      <alignment horizontal="center" vertical="center" wrapText="1"/>
    </xf>
    <xf numFmtId="0" fontId="34" fillId="0" borderId="1" xfId="4" applyFont="1" applyBorder="1" applyAlignment="1">
      <alignment horizontal="center" vertical="center" wrapText="1"/>
    </xf>
    <xf numFmtId="0" fontId="28" fillId="4" borderId="1" xfId="0" applyFont="1" applyFill="1" applyBorder="1" applyAlignment="1">
      <alignment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30" fillId="8" borderId="1" xfId="4" applyFont="1" applyFill="1" applyBorder="1" applyAlignment="1">
      <alignment vertical="center" wrapText="1"/>
    </xf>
    <xf numFmtId="0" fontId="30" fillId="8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0" fillId="0" borderId="1" xfId="4" applyFont="1" applyBorder="1" applyAlignment="1">
      <alignment vertical="center" wrapText="1"/>
    </xf>
    <xf numFmtId="0" fontId="14" fillId="4" borderId="1" xfId="0" applyFont="1" applyFill="1" applyBorder="1" applyAlignment="1">
      <alignment horizontal="center" wrapText="1"/>
    </xf>
    <xf numFmtId="41" fontId="14" fillId="4" borderId="1" xfId="0" applyNumberFormat="1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</cellXfs>
  <cellStyles count="5">
    <cellStyle name="Comma" xfId="1" builtinId="3"/>
    <cellStyle name="Comma 2" xfId="3" xr:uid="{446CA1D3-9B60-4BC0-A377-BFB31CF56E58}"/>
    <cellStyle name="Normal" xfId="0" builtinId="0"/>
    <cellStyle name="Normal 3" xfId="4" xr:uid="{7CA22487-7465-4D56-ACA9-DE41DDF66E42}"/>
    <cellStyle name="Percent 2" xfId="2" xr:uid="{21C9469D-6586-431F-9707-37FDB840E37C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A8E26-A68E-4689-998A-3B07DA36DCEA}">
  <dimension ref="A1:I45"/>
  <sheetViews>
    <sheetView tabSelected="1" topLeftCell="A4" workbookViewId="0">
      <selection activeCell="E16" sqref="E16"/>
    </sheetView>
  </sheetViews>
  <sheetFormatPr defaultRowHeight="14.4" x14ac:dyDescent="0.3"/>
  <cols>
    <col min="1" max="1" width="12.33203125" customWidth="1"/>
    <col min="2" max="2" width="47.21875" customWidth="1"/>
    <col min="3" max="4" width="11" style="18" bestFit="1" customWidth="1"/>
    <col min="5" max="5" width="11" style="18" customWidth="1"/>
    <col min="6" max="6" width="17.33203125" bestFit="1" customWidth="1"/>
    <col min="7" max="7" width="18.109375" customWidth="1"/>
    <col min="8" max="8" width="26.88671875" customWidth="1"/>
    <col min="9" max="9" width="16.109375" customWidth="1"/>
  </cols>
  <sheetData>
    <row r="1" spans="1:9" ht="18" x14ac:dyDescent="0.35">
      <c r="A1" s="73" t="s">
        <v>81</v>
      </c>
      <c r="B1" s="73"/>
      <c r="C1" s="73"/>
      <c r="D1" s="73"/>
      <c r="E1" s="73"/>
      <c r="F1" s="73"/>
      <c r="G1" s="73"/>
      <c r="H1" s="74"/>
      <c r="I1" s="25"/>
    </row>
    <row r="2" spans="1:9" ht="24" x14ac:dyDescent="0.3">
      <c r="A2" s="26"/>
      <c r="B2" s="26"/>
      <c r="C2" s="21"/>
      <c r="D2" s="22"/>
      <c r="E2" s="22"/>
      <c r="F2" s="23"/>
      <c r="G2" s="23"/>
      <c r="H2" s="27" t="s">
        <v>0</v>
      </c>
      <c r="I2" s="25"/>
    </row>
    <row r="3" spans="1:9" ht="24" x14ac:dyDescent="0.3">
      <c r="A3" s="1" t="s">
        <v>1</v>
      </c>
      <c r="B3" s="1" t="s">
        <v>2</v>
      </c>
      <c r="C3" s="2" t="s">
        <v>3</v>
      </c>
      <c r="D3" s="2" t="s">
        <v>4</v>
      </c>
      <c r="E3" s="2" t="s">
        <v>179</v>
      </c>
      <c r="F3" s="1" t="s">
        <v>5</v>
      </c>
      <c r="G3" s="24" t="s">
        <v>7</v>
      </c>
      <c r="H3" s="1" t="s">
        <v>6</v>
      </c>
      <c r="I3" s="1" t="s">
        <v>86</v>
      </c>
    </row>
    <row r="4" spans="1:9" x14ac:dyDescent="0.3">
      <c r="A4" s="1"/>
      <c r="B4" s="1" t="s">
        <v>8</v>
      </c>
      <c r="C4" s="2"/>
      <c r="D4" s="15"/>
      <c r="E4" s="15"/>
      <c r="F4" s="3"/>
      <c r="G4" s="19" t="s">
        <v>9</v>
      </c>
      <c r="H4" s="3"/>
      <c r="I4" s="3"/>
    </row>
    <row r="5" spans="1:9" ht="36" x14ac:dyDescent="0.3">
      <c r="A5" s="7" t="s">
        <v>10</v>
      </c>
      <c r="B5" s="5" t="s">
        <v>11</v>
      </c>
      <c r="C5" s="17">
        <v>12990000</v>
      </c>
      <c r="D5" s="16">
        <v>11951000</v>
      </c>
      <c r="E5" s="16">
        <v>11690000</v>
      </c>
      <c r="F5" s="5" t="s">
        <v>12</v>
      </c>
      <c r="G5" s="16" t="s">
        <v>83</v>
      </c>
      <c r="H5" s="4" t="s">
        <v>13</v>
      </c>
      <c r="I5" s="16" t="s">
        <v>87</v>
      </c>
    </row>
    <row r="6" spans="1:9" ht="36" x14ac:dyDescent="0.3">
      <c r="A6" s="7" t="s">
        <v>14</v>
      </c>
      <c r="B6" s="5" t="s">
        <v>15</v>
      </c>
      <c r="C6" s="17">
        <v>14290000</v>
      </c>
      <c r="D6" s="16">
        <v>13147000</v>
      </c>
      <c r="E6" s="16">
        <v>12800000</v>
      </c>
      <c r="F6" s="5" t="s">
        <v>16</v>
      </c>
      <c r="G6" s="16" t="s">
        <v>84</v>
      </c>
      <c r="H6" s="4" t="s">
        <v>13</v>
      </c>
      <c r="I6" s="16" t="s">
        <v>87</v>
      </c>
    </row>
    <row r="7" spans="1:9" ht="36" x14ac:dyDescent="0.3">
      <c r="A7" s="7" t="s">
        <v>17</v>
      </c>
      <c r="B7" s="5" t="s">
        <v>18</v>
      </c>
      <c r="C7" s="17">
        <v>14790000</v>
      </c>
      <c r="D7" s="16">
        <v>13607000</v>
      </c>
      <c r="E7" s="16">
        <v>13300000</v>
      </c>
      <c r="F7" s="5" t="s">
        <v>12</v>
      </c>
      <c r="G7" s="16">
        <v>0</v>
      </c>
      <c r="H7" s="4" t="s">
        <v>13</v>
      </c>
      <c r="I7" s="16" t="s">
        <v>87</v>
      </c>
    </row>
    <row r="8" spans="1:9" x14ac:dyDescent="0.3">
      <c r="A8" s="1"/>
      <c r="B8" s="1" t="s">
        <v>19</v>
      </c>
      <c r="C8" s="28"/>
      <c r="D8" s="28"/>
      <c r="E8" s="28"/>
      <c r="F8" s="28"/>
      <c r="G8" s="28"/>
      <c r="H8" s="28"/>
      <c r="I8" s="16" t="s">
        <v>87</v>
      </c>
    </row>
    <row r="9" spans="1:9" ht="36" x14ac:dyDescent="0.3">
      <c r="A9" s="7" t="s">
        <v>20</v>
      </c>
      <c r="B9" s="5" t="s">
        <v>21</v>
      </c>
      <c r="C9" s="17">
        <v>15190000</v>
      </c>
      <c r="D9" s="16">
        <v>13975000</v>
      </c>
      <c r="E9" s="16">
        <v>13600000</v>
      </c>
      <c r="F9" s="5" t="s">
        <v>12</v>
      </c>
      <c r="G9" s="16">
        <v>2</v>
      </c>
      <c r="H9" s="4" t="s">
        <v>13</v>
      </c>
      <c r="I9" s="16" t="s">
        <v>87</v>
      </c>
    </row>
    <row r="10" spans="1:9" ht="36" x14ac:dyDescent="0.3">
      <c r="A10" s="7" t="s">
        <v>22</v>
      </c>
      <c r="B10" s="5" t="s">
        <v>23</v>
      </c>
      <c r="C10" s="17">
        <v>11490000</v>
      </c>
      <c r="D10" s="16">
        <v>10571000</v>
      </c>
      <c r="E10" s="16">
        <v>10300000</v>
      </c>
      <c r="F10" s="5" t="s">
        <v>12</v>
      </c>
      <c r="G10" s="16">
        <v>3</v>
      </c>
      <c r="H10" s="4" t="s">
        <v>13</v>
      </c>
      <c r="I10" s="16" t="s">
        <v>87</v>
      </c>
    </row>
    <row r="11" spans="1:9" x14ac:dyDescent="0.3">
      <c r="A11" s="1"/>
      <c r="B11" s="1" t="s">
        <v>24</v>
      </c>
      <c r="C11" s="28"/>
      <c r="D11" s="28"/>
      <c r="E11" s="28"/>
      <c r="F11" s="28"/>
      <c r="G11" s="28"/>
      <c r="H11" s="28"/>
      <c r="I11" s="16" t="s">
        <v>87</v>
      </c>
    </row>
    <row r="12" spans="1:9" ht="36" x14ac:dyDescent="0.3">
      <c r="A12" s="7" t="s">
        <v>25</v>
      </c>
      <c r="B12" s="5" t="s">
        <v>26</v>
      </c>
      <c r="C12" s="17">
        <v>20790000</v>
      </c>
      <c r="D12" s="16">
        <v>18711000</v>
      </c>
      <c r="E12" s="16">
        <v>18290000</v>
      </c>
      <c r="F12" s="5" t="s">
        <v>27</v>
      </c>
      <c r="G12" s="16">
        <v>18</v>
      </c>
      <c r="H12" s="8" t="s">
        <v>28</v>
      </c>
      <c r="I12" s="16" t="s">
        <v>87</v>
      </c>
    </row>
    <row r="13" spans="1:9" x14ac:dyDescent="0.3">
      <c r="A13" s="1"/>
      <c r="B13" s="1" t="s">
        <v>29</v>
      </c>
      <c r="C13" s="29" t="s">
        <v>30</v>
      </c>
      <c r="D13" s="29"/>
      <c r="E13" s="29"/>
      <c r="F13" s="29"/>
      <c r="G13" s="29"/>
      <c r="H13" s="29"/>
      <c r="I13" s="16" t="s">
        <v>87</v>
      </c>
    </row>
    <row r="14" spans="1:9" ht="36" x14ac:dyDescent="0.3">
      <c r="A14" s="7" t="s">
        <v>31</v>
      </c>
      <c r="B14" s="5" t="s">
        <v>32</v>
      </c>
      <c r="C14" s="17">
        <v>20390000</v>
      </c>
      <c r="D14" s="16">
        <v>18351000</v>
      </c>
      <c r="E14" s="16">
        <v>17500000</v>
      </c>
      <c r="F14" s="5" t="s">
        <v>27</v>
      </c>
      <c r="G14" s="16" t="s">
        <v>85</v>
      </c>
      <c r="H14" s="8" t="s">
        <v>28</v>
      </c>
      <c r="I14" s="16" t="s">
        <v>87</v>
      </c>
    </row>
    <row r="15" spans="1:9" ht="36" x14ac:dyDescent="0.3">
      <c r="A15" s="7" t="s">
        <v>33</v>
      </c>
      <c r="B15" s="5" t="s">
        <v>34</v>
      </c>
      <c r="C15" s="17">
        <v>19790000</v>
      </c>
      <c r="D15" s="16">
        <v>17811000</v>
      </c>
      <c r="E15" s="16">
        <v>17000000</v>
      </c>
      <c r="F15" s="5" t="s">
        <v>27</v>
      </c>
      <c r="G15" s="16" t="s">
        <v>83</v>
      </c>
      <c r="H15" s="8" t="s">
        <v>28</v>
      </c>
      <c r="I15" s="16" t="s">
        <v>87</v>
      </c>
    </row>
    <row r="16" spans="1:9" x14ac:dyDescent="0.3">
      <c r="A16" s="1"/>
      <c r="B16" s="1" t="s">
        <v>35</v>
      </c>
      <c r="C16" s="29" t="s">
        <v>30</v>
      </c>
      <c r="D16" s="29"/>
      <c r="E16" s="29"/>
      <c r="F16" s="29"/>
      <c r="G16" s="29"/>
      <c r="H16" s="29"/>
      <c r="I16" s="16" t="s">
        <v>87</v>
      </c>
    </row>
    <row r="17" spans="1:9" ht="36" x14ac:dyDescent="0.3">
      <c r="A17" s="7" t="s">
        <v>36</v>
      </c>
      <c r="B17" s="5" t="s">
        <v>37</v>
      </c>
      <c r="C17" s="17">
        <v>23990000</v>
      </c>
      <c r="D17" s="16">
        <v>21591000</v>
      </c>
      <c r="E17" s="16">
        <v>21110000</v>
      </c>
      <c r="F17" s="5" t="s">
        <v>27</v>
      </c>
      <c r="G17" s="16">
        <v>1</v>
      </c>
      <c r="H17" s="8" t="s">
        <v>28</v>
      </c>
      <c r="I17" s="16" t="s">
        <v>87</v>
      </c>
    </row>
    <row r="18" spans="1:9" x14ac:dyDescent="0.3">
      <c r="A18" s="1"/>
      <c r="B18" s="1" t="s">
        <v>38</v>
      </c>
      <c r="C18" s="29" t="s">
        <v>30</v>
      </c>
      <c r="D18" s="29"/>
      <c r="E18" s="29"/>
      <c r="F18" s="29"/>
      <c r="G18" s="29"/>
      <c r="H18" s="29"/>
      <c r="I18" s="16" t="s">
        <v>87</v>
      </c>
    </row>
    <row r="19" spans="1:9" ht="36" x14ac:dyDescent="0.3">
      <c r="A19" s="7" t="s">
        <v>39</v>
      </c>
      <c r="B19" s="5" t="s">
        <v>40</v>
      </c>
      <c r="C19" s="17">
        <v>52490000</v>
      </c>
      <c r="D19" s="16">
        <v>47241000</v>
      </c>
      <c r="E19" s="16">
        <v>46190000</v>
      </c>
      <c r="F19" s="5" t="s">
        <v>41</v>
      </c>
      <c r="G19" s="16">
        <v>0</v>
      </c>
      <c r="H19" s="8" t="s">
        <v>28</v>
      </c>
      <c r="I19" s="16" t="s">
        <v>87</v>
      </c>
    </row>
    <row r="20" spans="1:9" x14ac:dyDescent="0.3">
      <c r="A20" s="1"/>
      <c r="B20" s="1" t="s">
        <v>42</v>
      </c>
      <c r="C20" s="29" t="s">
        <v>30</v>
      </c>
      <c r="D20" s="29"/>
      <c r="E20" s="29"/>
      <c r="F20" s="29"/>
      <c r="G20" s="29"/>
      <c r="H20" s="29"/>
      <c r="I20" s="16" t="s">
        <v>87</v>
      </c>
    </row>
    <row r="21" spans="1:9" ht="36" x14ac:dyDescent="0.3">
      <c r="A21" s="7" t="s">
        <v>43</v>
      </c>
      <c r="B21" s="5" t="s">
        <v>44</v>
      </c>
      <c r="C21" s="17">
        <v>31990000</v>
      </c>
      <c r="D21" s="16">
        <v>28791000</v>
      </c>
      <c r="E21" s="16">
        <v>28150000</v>
      </c>
      <c r="F21" s="5" t="s">
        <v>41</v>
      </c>
      <c r="G21" s="16">
        <v>0</v>
      </c>
      <c r="H21" s="8" t="s">
        <v>28</v>
      </c>
      <c r="I21" s="16" t="s">
        <v>87</v>
      </c>
    </row>
    <row r="22" spans="1:9" x14ac:dyDescent="0.3">
      <c r="A22" s="1"/>
      <c r="B22" s="1" t="s">
        <v>45</v>
      </c>
      <c r="C22" s="29" t="s">
        <v>30</v>
      </c>
      <c r="D22" s="29"/>
      <c r="E22" s="29"/>
      <c r="F22" s="29"/>
      <c r="G22" s="29"/>
      <c r="H22" s="29"/>
      <c r="I22" s="16" t="s">
        <v>87</v>
      </c>
    </row>
    <row r="23" spans="1:9" ht="36" x14ac:dyDescent="0.3">
      <c r="A23" s="7" t="s">
        <v>46</v>
      </c>
      <c r="B23" s="5" t="s">
        <v>47</v>
      </c>
      <c r="C23" s="17">
        <v>39590000</v>
      </c>
      <c r="D23" s="16">
        <v>35631000</v>
      </c>
      <c r="E23" s="16">
        <v>34839000</v>
      </c>
      <c r="F23" s="5" t="s">
        <v>41</v>
      </c>
      <c r="G23" s="16">
        <v>19</v>
      </c>
      <c r="H23" s="8" t="s">
        <v>28</v>
      </c>
      <c r="I23" s="16" t="s">
        <v>87</v>
      </c>
    </row>
    <row r="24" spans="1:9" ht="36" x14ac:dyDescent="0.3">
      <c r="A24" s="7" t="s">
        <v>48</v>
      </c>
      <c r="B24" s="5" t="s">
        <v>49</v>
      </c>
      <c r="C24" s="17">
        <v>44890000</v>
      </c>
      <c r="D24" s="16">
        <v>40401000</v>
      </c>
      <c r="E24" s="16">
        <v>39500000</v>
      </c>
      <c r="F24" s="5" t="s">
        <v>41</v>
      </c>
      <c r="G24" s="16">
        <v>0</v>
      </c>
      <c r="H24" s="8" t="s">
        <v>28</v>
      </c>
      <c r="I24" s="16" t="s">
        <v>87</v>
      </c>
    </row>
    <row r="25" spans="1:9" ht="36" x14ac:dyDescent="0.3">
      <c r="A25" s="7" t="s">
        <v>50</v>
      </c>
      <c r="B25" s="5" t="s">
        <v>51</v>
      </c>
      <c r="C25" s="17">
        <v>34290000</v>
      </c>
      <c r="D25" s="16">
        <v>30861000</v>
      </c>
      <c r="E25" s="16">
        <v>30170000</v>
      </c>
      <c r="F25" s="5" t="s">
        <v>41</v>
      </c>
      <c r="G25" s="16">
        <v>0</v>
      </c>
      <c r="H25" s="8" t="s">
        <v>28</v>
      </c>
      <c r="I25" s="16" t="s">
        <v>87</v>
      </c>
    </row>
    <row r="26" spans="1:9" x14ac:dyDescent="0.3">
      <c r="A26" s="30"/>
      <c r="B26" s="31" t="s">
        <v>82</v>
      </c>
      <c r="C26" s="32"/>
      <c r="D26" s="33"/>
      <c r="E26" s="33"/>
      <c r="F26" s="30"/>
      <c r="G26" s="30"/>
      <c r="H26" s="1" t="s">
        <v>86</v>
      </c>
      <c r="I26" s="25"/>
    </row>
    <row r="27" spans="1:9" x14ac:dyDescent="0.3">
      <c r="A27" s="1"/>
      <c r="B27" s="1" t="s">
        <v>52</v>
      </c>
      <c r="C27" s="17"/>
      <c r="D27" s="2"/>
      <c r="E27" s="2"/>
      <c r="F27" s="1"/>
      <c r="G27" s="1" t="s">
        <v>9</v>
      </c>
      <c r="H27" s="3"/>
      <c r="I27" s="25"/>
    </row>
    <row r="28" spans="1:9" ht="36" x14ac:dyDescent="0.3">
      <c r="A28" s="7" t="s">
        <v>53</v>
      </c>
      <c r="B28" s="9" t="s">
        <v>54</v>
      </c>
      <c r="C28" s="17">
        <v>9390000</v>
      </c>
      <c r="D28" s="17">
        <v>8536000</v>
      </c>
      <c r="E28" s="17"/>
      <c r="F28" s="10" t="s">
        <v>55</v>
      </c>
      <c r="G28" s="6" t="s">
        <v>85</v>
      </c>
      <c r="H28" s="16" t="s">
        <v>87</v>
      </c>
      <c r="I28" s="25"/>
    </row>
    <row r="29" spans="1:9" ht="36" x14ac:dyDescent="0.3">
      <c r="A29" s="7" t="s">
        <v>56</v>
      </c>
      <c r="B29" s="9" t="s">
        <v>57</v>
      </c>
      <c r="C29" s="17">
        <v>9890000</v>
      </c>
      <c r="D29" s="17">
        <v>8990000</v>
      </c>
      <c r="E29" s="17"/>
      <c r="F29" s="10" t="s">
        <v>55</v>
      </c>
      <c r="G29" s="6" t="s">
        <v>85</v>
      </c>
      <c r="H29" s="16" t="s">
        <v>87</v>
      </c>
      <c r="I29" s="25"/>
    </row>
    <row r="30" spans="1:9" x14ac:dyDescent="0.3">
      <c r="A30" s="1"/>
      <c r="B30" s="1" t="s">
        <v>58</v>
      </c>
      <c r="C30" s="17"/>
      <c r="D30" s="2"/>
      <c r="E30" s="2"/>
      <c r="F30" s="11"/>
      <c r="G30" s="1" t="s">
        <v>30</v>
      </c>
      <c r="H30" s="16" t="s">
        <v>87</v>
      </c>
      <c r="I30" s="25"/>
    </row>
    <row r="31" spans="1:9" ht="36" x14ac:dyDescent="0.3">
      <c r="A31" s="12" t="s">
        <v>59</v>
      </c>
      <c r="B31" s="13" t="s">
        <v>60</v>
      </c>
      <c r="C31" s="17">
        <v>18090000</v>
      </c>
      <c r="D31" s="17">
        <v>16444000</v>
      </c>
      <c r="E31" s="17"/>
      <c r="F31" s="10" t="s">
        <v>55</v>
      </c>
      <c r="G31" s="6">
        <v>0</v>
      </c>
      <c r="H31" s="16" t="s">
        <v>87</v>
      </c>
      <c r="I31" s="25"/>
    </row>
    <row r="32" spans="1:9" x14ac:dyDescent="0.3">
      <c r="A32" s="1"/>
      <c r="B32" s="1" t="s">
        <v>61</v>
      </c>
      <c r="C32" s="17"/>
      <c r="D32" s="2"/>
      <c r="E32" s="2"/>
      <c r="F32" s="11"/>
      <c r="G32" s="1" t="s">
        <v>30</v>
      </c>
      <c r="H32" s="16" t="s">
        <v>87</v>
      </c>
      <c r="I32" s="25"/>
    </row>
    <row r="33" spans="1:9" ht="36" x14ac:dyDescent="0.3">
      <c r="A33" s="7" t="s">
        <v>62</v>
      </c>
      <c r="B33" s="9" t="s">
        <v>63</v>
      </c>
      <c r="C33" s="17">
        <v>13290000</v>
      </c>
      <c r="D33" s="17">
        <v>12081000</v>
      </c>
      <c r="E33" s="17"/>
      <c r="F33" s="10" t="s">
        <v>55</v>
      </c>
      <c r="G33" s="6" t="s">
        <v>85</v>
      </c>
      <c r="H33" s="16" t="s">
        <v>87</v>
      </c>
      <c r="I33" s="25"/>
    </row>
    <row r="34" spans="1:9" x14ac:dyDescent="0.3">
      <c r="A34" s="1"/>
      <c r="B34" s="1" t="s">
        <v>64</v>
      </c>
      <c r="C34" s="17"/>
      <c r="D34" s="2"/>
      <c r="E34" s="2"/>
      <c r="F34" s="11"/>
      <c r="G34" s="1" t="s">
        <v>30</v>
      </c>
      <c r="H34" s="16" t="s">
        <v>87</v>
      </c>
      <c r="I34" s="25"/>
    </row>
    <row r="35" spans="1:9" ht="36" x14ac:dyDescent="0.3">
      <c r="A35" s="7" t="s">
        <v>65</v>
      </c>
      <c r="B35" s="9" t="s">
        <v>66</v>
      </c>
      <c r="C35" s="17">
        <v>10390000</v>
      </c>
      <c r="D35" s="17">
        <v>9445000</v>
      </c>
      <c r="E35" s="17"/>
      <c r="F35" s="10" t="s">
        <v>55</v>
      </c>
      <c r="G35" s="6">
        <v>0</v>
      </c>
      <c r="H35" s="16" t="s">
        <v>87</v>
      </c>
      <c r="I35" s="25"/>
    </row>
    <row r="36" spans="1:9" ht="36" x14ac:dyDescent="0.3">
      <c r="A36" s="7" t="s">
        <v>67</v>
      </c>
      <c r="B36" s="9" t="s">
        <v>68</v>
      </c>
      <c r="C36" s="17">
        <v>19390000</v>
      </c>
      <c r="D36" s="17">
        <v>17626000</v>
      </c>
      <c r="E36" s="17"/>
      <c r="F36" s="10" t="s">
        <v>55</v>
      </c>
      <c r="G36" s="6">
        <v>0</v>
      </c>
      <c r="H36" s="16" t="s">
        <v>87</v>
      </c>
      <c r="I36" s="25"/>
    </row>
    <row r="37" spans="1:9" x14ac:dyDescent="0.3">
      <c r="A37" s="1"/>
      <c r="B37" s="1" t="s">
        <v>69</v>
      </c>
      <c r="C37" s="17"/>
      <c r="D37" s="2"/>
      <c r="E37" s="2"/>
      <c r="F37" s="14"/>
      <c r="G37" s="1" t="s">
        <v>30</v>
      </c>
      <c r="H37" s="16" t="s">
        <v>87</v>
      </c>
      <c r="I37" s="25"/>
    </row>
    <row r="38" spans="1:9" ht="36" x14ac:dyDescent="0.3">
      <c r="A38" s="7" t="s">
        <v>70</v>
      </c>
      <c r="B38" s="9" t="s">
        <v>71</v>
      </c>
      <c r="C38" s="17">
        <v>15090000</v>
      </c>
      <c r="D38" s="17">
        <v>13717000</v>
      </c>
      <c r="E38" s="17"/>
      <c r="F38" s="10" t="s">
        <v>55</v>
      </c>
      <c r="G38" s="10">
        <v>7</v>
      </c>
      <c r="H38" s="16" t="s">
        <v>87</v>
      </c>
      <c r="I38" s="25"/>
    </row>
    <row r="39" spans="1:9" x14ac:dyDescent="0.3">
      <c r="A39" s="1"/>
      <c r="B39" s="1" t="s">
        <v>72</v>
      </c>
      <c r="C39" s="17"/>
      <c r="D39" s="2"/>
      <c r="E39" s="2"/>
      <c r="F39" s="14"/>
      <c r="G39" s="1" t="s">
        <v>30</v>
      </c>
      <c r="H39" s="16" t="s">
        <v>87</v>
      </c>
      <c r="I39" s="25"/>
    </row>
    <row r="40" spans="1:9" ht="24" x14ac:dyDescent="0.3">
      <c r="A40" s="7" t="s">
        <v>73</v>
      </c>
      <c r="B40" s="9" t="s">
        <v>74</v>
      </c>
      <c r="C40" s="17">
        <v>1990000</v>
      </c>
      <c r="D40" s="17">
        <v>1809000</v>
      </c>
      <c r="E40" s="17"/>
      <c r="F40" s="10" t="s">
        <v>75</v>
      </c>
      <c r="G40" s="6">
        <v>3</v>
      </c>
      <c r="H40" s="16" t="s">
        <v>87</v>
      </c>
      <c r="I40" s="25"/>
    </row>
    <row r="41" spans="1:9" ht="24" x14ac:dyDescent="0.3">
      <c r="A41" s="7" t="s">
        <v>76</v>
      </c>
      <c r="B41" s="9" t="s">
        <v>77</v>
      </c>
      <c r="C41" s="17">
        <v>2290000</v>
      </c>
      <c r="D41" s="17">
        <v>2082000</v>
      </c>
      <c r="E41" s="17"/>
      <c r="F41" s="10" t="s">
        <v>75</v>
      </c>
      <c r="G41" s="6">
        <v>0</v>
      </c>
      <c r="H41" s="16" t="s">
        <v>87</v>
      </c>
      <c r="I41" s="25"/>
    </row>
    <row r="42" spans="1:9" x14ac:dyDescent="0.3">
      <c r="A42" s="1"/>
      <c r="B42" s="1" t="s">
        <v>78</v>
      </c>
      <c r="C42" s="17"/>
      <c r="D42" s="2"/>
      <c r="E42" s="2"/>
      <c r="F42" s="14"/>
      <c r="G42" s="1" t="s">
        <v>30</v>
      </c>
      <c r="H42" s="16" t="s">
        <v>87</v>
      </c>
      <c r="I42" s="25"/>
    </row>
    <row r="43" spans="1:9" ht="24" x14ac:dyDescent="0.3">
      <c r="A43" s="7" t="s">
        <v>79</v>
      </c>
      <c r="B43" s="9" t="s">
        <v>80</v>
      </c>
      <c r="C43" s="17">
        <v>4190000</v>
      </c>
      <c r="D43" s="17">
        <v>3809000</v>
      </c>
      <c r="E43" s="17"/>
      <c r="F43" s="10" t="s">
        <v>75</v>
      </c>
      <c r="G43" s="6">
        <v>0</v>
      </c>
      <c r="H43" s="16" t="s">
        <v>87</v>
      </c>
      <c r="I43" s="25"/>
    </row>
    <row r="44" spans="1:9" x14ac:dyDescent="0.3">
      <c r="H44" s="20"/>
    </row>
    <row r="45" spans="1:9" x14ac:dyDescent="0.3">
      <c r="H45" s="20"/>
    </row>
  </sheetData>
  <mergeCells count="1">
    <mergeCell ref="A1:H1"/>
  </mergeCells>
  <conditionalFormatting sqref="A1:A5 A7:A10">
    <cfRule type="duplicateValues" dxfId="12" priority="13"/>
  </conditionalFormatting>
  <conditionalFormatting sqref="A6">
    <cfRule type="duplicateValues" dxfId="11" priority="12"/>
  </conditionalFormatting>
  <conditionalFormatting sqref="A11:A12">
    <cfRule type="duplicateValues" dxfId="10" priority="11"/>
  </conditionalFormatting>
  <conditionalFormatting sqref="A13">
    <cfRule type="duplicateValues" dxfId="9" priority="10"/>
  </conditionalFormatting>
  <conditionalFormatting sqref="A14:A15">
    <cfRule type="duplicateValues" dxfId="8" priority="9"/>
  </conditionalFormatting>
  <conditionalFormatting sqref="A16">
    <cfRule type="duplicateValues" dxfId="7" priority="8"/>
  </conditionalFormatting>
  <conditionalFormatting sqref="A17">
    <cfRule type="duplicateValues" dxfId="6" priority="7"/>
  </conditionalFormatting>
  <conditionalFormatting sqref="A18:A19">
    <cfRule type="duplicateValues" dxfId="5" priority="6"/>
  </conditionalFormatting>
  <conditionalFormatting sqref="A20:A21">
    <cfRule type="duplicateValues" dxfId="4" priority="5"/>
  </conditionalFormatting>
  <conditionalFormatting sqref="A22:A25">
    <cfRule type="duplicateValues" dxfId="3" priority="4"/>
  </conditionalFormatting>
  <conditionalFormatting sqref="A27:A29">
    <cfRule type="duplicateValues" dxfId="2" priority="3"/>
  </conditionalFormatting>
  <conditionalFormatting sqref="A30:A43">
    <cfRule type="duplicateValues" dxfId="1" priority="2"/>
  </conditionalFormatting>
  <conditionalFormatting sqref="A3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202B6-ECD8-44D9-89C9-4A7765968732}">
  <dimension ref="A1:H42"/>
  <sheetViews>
    <sheetView zoomScale="90" zoomScaleNormal="90" workbookViewId="0">
      <selection activeCell="C30" sqref="C30"/>
    </sheetView>
  </sheetViews>
  <sheetFormatPr defaultRowHeight="14.4" x14ac:dyDescent="0.3"/>
  <cols>
    <col min="1" max="1" width="15.77734375" customWidth="1"/>
    <col min="2" max="2" width="67.88671875" customWidth="1"/>
    <col min="3" max="3" width="15" bestFit="1" customWidth="1"/>
    <col min="4" max="4" width="14.21875" bestFit="1" customWidth="1"/>
    <col min="5" max="5" width="11.33203125" customWidth="1"/>
    <col min="6" max="6" width="25.21875" customWidth="1"/>
    <col min="7" max="7" width="24.21875" customWidth="1"/>
    <col min="8" max="8" width="27.77734375" customWidth="1"/>
  </cols>
  <sheetData>
    <row r="1" spans="1:8" ht="24.6" x14ac:dyDescent="0.3">
      <c r="A1" s="75" t="s">
        <v>88</v>
      </c>
      <c r="B1" s="76"/>
      <c r="C1" s="76"/>
      <c r="D1" s="76"/>
      <c r="E1" s="47"/>
      <c r="F1" s="48"/>
      <c r="G1" s="49"/>
    </row>
    <row r="2" spans="1:8" ht="24.6" x14ac:dyDescent="0.3">
      <c r="A2" s="46"/>
      <c r="B2" s="46"/>
      <c r="C2" s="46"/>
      <c r="D2" s="46"/>
      <c r="E2" s="47"/>
      <c r="F2" s="48"/>
      <c r="G2" s="49"/>
      <c r="H2" s="48"/>
    </row>
    <row r="3" spans="1:8" ht="33.6" customHeight="1" x14ac:dyDescent="0.3">
      <c r="A3" s="77" t="s">
        <v>89</v>
      </c>
      <c r="B3" s="77"/>
      <c r="C3" s="78" t="s">
        <v>0</v>
      </c>
      <c r="D3" s="78"/>
      <c r="E3" s="78"/>
      <c r="F3" s="34"/>
      <c r="G3" s="35"/>
      <c r="H3" s="36"/>
    </row>
    <row r="4" spans="1:8" ht="26.4" x14ac:dyDescent="0.3">
      <c r="A4" s="37" t="s">
        <v>90</v>
      </c>
      <c r="B4" s="37" t="s">
        <v>91</v>
      </c>
      <c r="C4" s="38" t="s">
        <v>92</v>
      </c>
      <c r="D4" s="38" t="s">
        <v>93</v>
      </c>
      <c r="E4" s="38" t="s">
        <v>7</v>
      </c>
      <c r="F4" s="37" t="s">
        <v>94</v>
      </c>
      <c r="G4" s="37" t="s">
        <v>95</v>
      </c>
      <c r="H4" s="37" t="s">
        <v>86</v>
      </c>
    </row>
    <row r="5" spans="1:8" x14ac:dyDescent="0.3">
      <c r="A5" s="39"/>
      <c r="B5" s="39" t="s">
        <v>96</v>
      </c>
      <c r="C5" s="40"/>
      <c r="D5" s="40"/>
      <c r="E5" s="40"/>
      <c r="F5" s="41"/>
      <c r="G5" s="39"/>
      <c r="H5" s="41"/>
    </row>
    <row r="6" spans="1:8" ht="39.6" x14ac:dyDescent="0.3">
      <c r="A6" s="42" t="s">
        <v>97</v>
      </c>
      <c r="B6" s="43" t="s">
        <v>98</v>
      </c>
      <c r="C6" s="51">
        <v>104990000</v>
      </c>
      <c r="D6" s="52">
        <v>95540000</v>
      </c>
      <c r="E6" s="53">
        <v>0</v>
      </c>
      <c r="F6" s="54" t="s">
        <v>99</v>
      </c>
      <c r="G6" s="55" t="s">
        <v>100</v>
      </c>
      <c r="H6" s="56" t="s">
        <v>101</v>
      </c>
    </row>
    <row r="7" spans="1:8" x14ac:dyDescent="0.3">
      <c r="A7" s="39"/>
      <c r="B7" s="39" t="s">
        <v>102</v>
      </c>
      <c r="C7" s="52"/>
      <c r="D7" s="52"/>
      <c r="E7" s="52"/>
      <c r="F7" s="57"/>
      <c r="G7" s="58"/>
      <c r="H7" s="57"/>
    </row>
    <row r="8" spans="1:8" ht="39.6" x14ac:dyDescent="0.3">
      <c r="A8" s="42" t="s">
        <v>103</v>
      </c>
      <c r="B8" s="43" t="s">
        <v>104</v>
      </c>
      <c r="C8" s="51">
        <v>55990000</v>
      </c>
      <c r="D8" s="52">
        <v>50950000</v>
      </c>
      <c r="E8" s="53">
        <v>0</v>
      </c>
      <c r="F8" s="54" t="s">
        <v>99</v>
      </c>
      <c r="G8" s="55" t="s">
        <v>100</v>
      </c>
      <c r="H8" s="56" t="s">
        <v>105</v>
      </c>
    </row>
    <row r="9" spans="1:8" ht="39.6" x14ac:dyDescent="0.3">
      <c r="A9" s="42" t="s">
        <v>106</v>
      </c>
      <c r="B9" s="43" t="s">
        <v>107</v>
      </c>
      <c r="C9" s="51">
        <v>48990000</v>
      </c>
      <c r="D9" s="52">
        <v>44580000</v>
      </c>
      <c r="E9" s="53">
        <v>0</v>
      </c>
      <c r="F9" s="54" t="s">
        <v>99</v>
      </c>
      <c r="G9" s="55" t="s">
        <v>100</v>
      </c>
      <c r="H9" s="56" t="s">
        <v>108</v>
      </c>
    </row>
    <row r="10" spans="1:8" ht="39.6" x14ac:dyDescent="0.3">
      <c r="A10" s="42" t="s">
        <v>109</v>
      </c>
      <c r="B10" s="43" t="s">
        <v>110</v>
      </c>
      <c r="C10" s="51">
        <v>41990000</v>
      </c>
      <c r="D10" s="52">
        <v>38210000</v>
      </c>
      <c r="E10" s="53">
        <v>0</v>
      </c>
      <c r="F10" s="54" t="s">
        <v>99</v>
      </c>
      <c r="G10" s="55" t="s">
        <v>100</v>
      </c>
      <c r="H10" s="56" t="s">
        <v>111</v>
      </c>
    </row>
    <row r="11" spans="1:8" ht="39.6" x14ac:dyDescent="0.3">
      <c r="A11" s="42" t="s">
        <v>112</v>
      </c>
      <c r="B11" s="43" t="s">
        <v>113</v>
      </c>
      <c r="C11" s="51">
        <v>40990000</v>
      </c>
      <c r="D11" s="52">
        <v>37300000</v>
      </c>
      <c r="E11" s="53">
        <v>0</v>
      </c>
      <c r="F11" s="54" t="s">
        <v>99</v>
      </c>
      <c r="G11" s="55" t="s">
        <v>100</v>
      </c>
      <c r="H11" s="56" t="s">
        <v>114</v>
      </c>
    </row>
    <row r="12" spans="1:8" x14ac:dyDescent="0.3">
      <c r="A12" s="39"/>
      <c r="B12" s="39" t="s">
        <v>115</v>
      </c>
      <c r="C12" s="52"/>
      <c r="D12" s="52"/>
      <c r="E12" s="52"/>
      <c r="F12" s="57"/>
      <c r="G12" s="58"/>
      <c r="H12" s="57"/>
    </row>
    <row r="13" spans="1:8" ht="39.6" x14ac:dyDescent="0.3">
      <c r="A13" s="42" t="s">
        <v>116</v>
      </c>
      <c r="B13" s="43" t="s">
        <v>117</v>
      </c>
      <c r="C13" s="51">
        <v>41990000</v>
      </c>
      <c r="D13" s="52">
        <v>38210000</v>
      </c>
      <c r="E13" s="53">
        <v>1</v>
      </c>
      <c r="F13" s="54" t="s">
        <v>99</v>
      </c>
      <c r="G13" s="55" t="s">
        <v>118</v>
      </c>
      <c r="H13" s="56" t="s">
        <v>119</v>
      </c>
    </row>
    <row r="14" spans="1:8" x14ac:dyDescent="0.3">
      <c r="A14" s="39"/>
      <c r="B14" s="39" t="s">
        <v>120</v>
      </c>
      <c r="C14" s="59"/>
      <c r="D14" s="59"/>
      <c r="E14" s="52"/>
      <c r="F14" s="57"/>
      <c r="G14" s="58"/>
      <c r="H14" s="57"/>
    </row>
    <row r="15" spans="1:8" ht="39.6" x14ac:dyDescent="0.3">
      <c r="A15" s="42" t="s">
        <v>121</v>
      </c>
      <c r="B15" s="43" t="s">
        <v>122</v>
      </c>
      <c r="C15" s="60">
        <v>22490000</v>
      </c>
      <c r="D15" s="52">
        <v>20465000</v>
      </c>
      <c r="E15" s="53">
        <v>0</v>
      </c>
      <c r="F15" s="54" t="s">
        <v>123</v>
      </c>
      <c r="G15" s="55" t="s">
        <v>100</v>
      </c>
      <c r="H15" s="56" t="s">
        <v>124</v>
      </c>
    </row>
    <row r="16" spans="1:8" x14ac:dyDescent="0.3">
      <c r="A16" s="39"/>
      <c r="B16" s="39" t="s">
        <v>125</v>
      </c>
      <c r="C16" s="59"/>
      <c r="D16" s="59"/>
      <c r="E16" s="52"/>
      <c r="F16" s="57"/>
      <c r="G16" s="58"/>
      <c r="H16" s="57"/>
    </row>
    <row r="17" spans="1:8" ht="39.6" x14ac:dyDescent="0.3">
      <c r="A17" s="61" t="s">
        <v>126</v>
      </c>
      <c r="B17" s="43" t="s">
        <v>127</v>
      </c>
      <c r="C17" s="60">
        <v>37990000</v>
      </c>
      <c r="D17" s="59">
        <v>34570000</v>
      </c>
      <c r="E17" s="53">
        <v>0</v>
      </c>
      <c r="F17" s="54" t="s">
        <v>123</v>
      </c>
      <c r="G17" s="55" t="s">
        <v>118</v>
      </c>
      <c r="H17" s="56" t="s">
        <v>128</v>
      </c>
    </row>
    <row r="18" spans="1:8" x14ac:dyDescent="0.3">
      <c r="A18" s="40"/>
      <c r="B18" s="39" t="s">
        <v>129</v>
      </c>
      <c r="C18" s="52"/>
      <c r="D18" s="52"/>
      <c r="E18" s="52"/>
      <c r="F18" s="57"/>
      <c r="G18" s="58"/>
      <c r="H18" s="57"/>
    </row>
    <row r="19" spans="1:8" ht="39.6" x14ac:dyDescent="0.3">
      <c r="A19" s="42" t="s">
        <v>130</v>
      </c>
      <c r="B19" s="44" t="s">
        <v>131</v>
      </c>
      <c r="C19" s="51">
        <v>19990000</v>
      </c>
      <c r="D19" s="52">
        <v>18190000</v>
      </c>
      <c r="E19" s="53">
        <v>0</v>
      </c>
      <c r="F19" s="54" t="s">
        <v>123</v>
      </c>
      <c r="G19" s="55" t="s">
        <v>100</v>
      </c>
      <c r="H19" s="56" t="s">
        <v>119</v>
      </c>
    </row>
    <row r="20" spans="1:8" x14ac:dyDescent="0.3">
      <c r="A20" s="39"/>
      <c r="B20" s="39" t="s">
        <v>132</v>
      </c>
      <c r="C20" s="52"/>
      <c r="D20" s="52"/>
      <c r="E20" s="52"/>
      <c r="F20" s="57"/>
      <c r="G20" s="58"/>
      <c r="H20" s="57"/>
    </row>
    <row r="21" spans="1:8" ht="39.6" x14ac:dyDescent="0.3">
      <c r="A21" s="45" t="s">
        <v>133</v>
      </c>
      <c r="B21" s="34" t="s">
        <v>134</v>
      </c>
      <c r="C21" s="51">
        <v>17490000</v>
      </c>
      <c r="D21" s="52">
        <v>15915000</v>
      </c>
      <c r="E21" s="53">
        <v>0</v>
      </c>
      <c r="F21" s="54" t="s">
        <v>123</v>
      </c>
      <c r="G21" s="55" t="s">
        <v>118</v>
      </c>
      <c r="H21" s="56"/>
    </row>
    <row r="22" spans="1:8" ht="39.6" x14ac:dyDescent="0.3">
      <c r="A22" s="45" t="s">
        <v>135</v>
      </c>
      <c r="B22" s="34" t="s">
        <v>136</v>
      </c>
      <c r="C22" s="51">
        <v>16990000</v>
      </c>
      <c r="D22" s="52">
        <v>15460000</v>
      </c>
      <c r="E22" s="53" t="s">
        <v>84</v>
      </c>
      <c r="F22" s="54" t="s">
        <v>123</v>
      </c>
      <c r="G22" s="55" t="s">
        <v>118</v>
      </c>
      <c r="H22" s="56"/>
    </row>
    <row r="23" spans="1:8" ht="39.6" x14ac:dyDescent="0.3">
      <c r="A23" s="45" t="s">
        <v>137</v>
      </c>
      <c r="B23" s="34" t="s">
        <v>138</v>
      </c>
      <c r="C23" s="51">
        <v>16990000</v>
      </c>
      <c r="D23" s="52">
        <v>15460000</v>
      </c>
      <c r="E23" s="53" t="s">
        <v>84</v>
      </c>
      <c r="F23" s="54" t="s">
        <v>123</v>
      </c>
      <c r="G23" s="55" t="s">
        <v>118</v>
      </c>
      <c r="H23" s="56"/>
    </row>
    <row r="24" spans="1:8" x14ac:dyDescent="0.3">
      <c r="A24" s="40"/>
      <c r="B24" s="39" t="s">
        <v>139</v>
      </c>
      <c r="C24" s="52"/>
      <c r="D24" s="52"/>
      <c r="E24" s="52"/>
      <c r="F24" s="57"/>
      <c r="G24" s="58"/>
      <c r="H24" s="57"/>
    </row>
    <row r="25" spans="1:8" ht="39.6" x14ac:dyDescent="0.3">
      <c r="A25" s="42" t="s">
        <v>140</v>
      </c>
      <c r="B25" s="44" t="s">
        <v>141</v>
      </c>
      <c r="C25" s="51">
        <v>16490000</v>
      </c>
      <c r="D25" s="52">
        <v>15005000</v>
      </c>
      <c r="E25" s="53" t="s">
        <v>84</v>
      </c>
      <c r="F25" s="54" t="s">
        <v>123</v>
      </c>
      <c r="G25" s="55" t="s">
        <v>100</v>
      </c>
      <c r="H25" s="56"/>
    </row>
    <row r="26" spans="1:8" ht="39.6" x14ac:dyDescent="0.3">
      <c r="A26" s="42" t="s">
        <v>142</v>
      </c>
      <c r="B26" s="44" t="s">
        <v>143</v>
      </c>
      <c r="C26" s="51">
        <v>15490000</v>
      </c>
      <c r="D26" s="52">
        <v>14095000</v>
      </c>
      <c r="E26" s="53">
        <v>13</v>
      </c>
      <c r="F26" s="54" t="s">
        <v>123</v>
      </c>
      <c r="G26" s="55" t="s">
        <v>100</v>
      </c>
      <c r="H26" s="56"/>
    </row>
    <row r="27" spans="1:8" ht="39.6" x14ac:dyDescent="0.3">
      <c r="A27" s="42" t="s">
        <v>144</v>
      </c>
      <c r="B27" s="44" t="s">
        <v>145</v>
      </c>
      <c r="C27" s="51">
        <v>14490000</v>
      </c>
      <c r="D27" s="52">
        <v>13185000</v>
      </c>
      <c r="E27" s="53" t="s">
        <v>84</v>
      </c>
      <c r="F27" s="54" t="s">
        <v>123</v>
      </c>
      <c r="G27" s="55" t="s">
        <v>100</v>
      </c>
      <c r="H27" s="56"/>
    </row>
    <row r="28" spans="1:8" ht="18" x14ac:dyDescent="0.3">
      <c r="A28" s="67"/>
      <c r="B28" s="68" t="s">
        <v>82</v>
      </c>
      <c r="C28" s="67"/>
      <c r="D28" s="67"/>
      <c r="E28" s="67"/>
      <c r="F28" s="67"/>
      <c r="G28" s="67"/>
      <c r="H28" s="67"/>
    </row>
    <row r="29" spans="1:8" x14ac:dyDescent="0.3">
      <c r="A29" s="69"/>
      <c r="B29" s="70" t="s">
        <v>146</v>
      </c>
      <c r="C29" s="69"/>
      <c r="D29" s="69"/>
      <c r="E29" s="69"/>
      <c r="F29" s="69"/>
      <c r="G29" s="69"/>
      <c r="H29" s="69"/>
    </row>
    <row r="30" spans="1:8" x14ac:dyDescent="0.3">
      <c r="A30" s="62" t="s">
        <v>147</v>
      </c>
      <c r="B30" s="50" t="s">
        <v>148</v>
      </c>
      <c r="C30" s="63">
        <v>3490000</v>
      </c>
      <c r="D30" s="63">
        <f>C30*0.85</f>
        <v>2966500</v>
      </c>
      <c r="E30" s="64">
        <v>0</v>
      </c>
      <c r="F30" s="50" t="s">
        <v>149</v>
      </c>
      <c r="G30" s="65" t="s">
        <v>150</v>
      </c>
      <c r="H30" s="71" t="s">
        <v>128</v>
      </c>
    </row>
    <row r="31" spans="1:8" x14ac:dyDescent="0.3">
      <c r="A31" s="62" t="s">
        <v>151</v>
      </c>
      <c r="B31" s="50" t="s">
        <v>152</v>
      </c>
      <c r="C31" s="63">
        <v>1590000</v>
      </c>
      <c r="D31" s="63">
        <v>1431000</v>
      </c>
      <c r="E31" s="64">
        <v>0</v>
      </c>
      <c r="F31" s="50" t="s">
        <v>149</v>
      </c>
      <c r="G31" s="50"/>
      <c r="H31" s="71" t="s">
        <v>128</v>
      </c>
    </row>
    <row r="32" spans="1:8" x14ac:dyDescent="0.3">
      <c r="A32" s="62" t="s">
        <v>153</v>
      </c>
      <c r="B32" s="50" t="s">
        <v>154</v>
      </c>
      <c r="C32" s="63">
        <v>1890000</v>
      </c>
      <c r="D32" s="63">
        <v>1701000</v>
      </c>
      <c r="E32" s="64">
        <v>0</v>
      </c>
      <c r="F32" s="50" t="s">
        <v>149</v>
      </c>
      <c r="G32" s="65" t="s">
        <v>155</v>
      </c>
      <c r="H32" s="71" t="s">
        <v>128</v>
      </c>
    </row>
    <row r="33" spans="1:8" x14ac:dyDescent="0.3">
      <c r="A33" s="62" t="s">
        <v>156</v>
      </c>
      <c r="B33" s="50" t="s">
        <v>157</v>
      </c>
      <c r="C33" s="63">
        <v>2490000</v>
      </c>
      <c r="D33" s="63">
        <v>2265000</v>
      </c>
      <c r="E33" s="64">
        <v>0</v>
      </c>
      <c r="F33" s="50" t="s">
        <v>158</v>
      </c>
      <c r="G33" s="50" t="s">
        <v>159</v>
      </c>
      <c r="H33" s="71" t="s">
        <v>128</v>
      </c>
    </row>
    <row r="34" spans="1:8" x14ac:dyDescent="0.3">
      <c r="A34" s="62" t="s">
        <v>160</v>
      </c>
      <c r="B34" s="50" t="s">
        <v>161</v>
      </c>
      <c r="C34" s="63">
        <v>4190000</v>
      </c>
      <c r="D34" s="63">
        <v>3812000</v>
      </c>
      <c r="E34" s="64">
        <v>0</v>
      </c>
      <c r="F34" s="50" t="s">
        <v>158</v>
      </c>
      <c r="G34" s="50" t="s">
        <v>159</v>
      </c>
      <c r="H34" s="71" t="s">
        <v>128</v>
      </c>
    </row>
    <row r="35" spans="1:8" x14ac:dyDescent="0.3">
      <c r="A35" s="62" t="s">
        <v>162</v>
      </c>
      <c r="B35" s="50" t="s">
        <v>163</v>
      </c>
      <c r="C35" s="63">
        <v>5490000</v>
      </c>
      <c r="D35" s="63">
        <v>4995000</v>
      </c>
      <c r="E35" s="64">
        <v>4</v>
      </c>
      <c r="F35" s="50" t="s">
        <v>158</v>
      </c>
      <c r="G35" s="50" t="s">
        <v>159</v>
      </c>
      <c r="H35" s="71" t="s">
        <v>128</v>
      </c>
    </row>
    <row r="36" spans="1:8" x14ac:dyDescent="0.3">
      <c r="A36" s="62" t="s">
        <v>164</v>
      </c>
      <c r="B36" s="50" t="s">
        <v>165</v>
      </c>
      <c r="C36" s="63">
        <v>8590000</v>
      </c>
      <c r="D36" s="63">
        <v>7816000</v>
      </c>
      <c r="E36" s="64">
        <v>0</v>
      </c>
      <c r="F36" s="50" t="s">
        <v>149</v>
      </c>
      <c r="G36" s="50"/>
      <c r="H36" s="71" t="s">
        <v>128</v>
      </c>
    </row>
    <row r="37" spans="1:8" x14ac:dyDescent="0.3">
      <c r="A37" s="62" t="s">
        <v>166</v>
      </c>
      <c r="B37" s="50" t="s">
        <v>167</v>
      </c>
      <c r="C37" s="63">
        <v>4590000</v>
      </c>
      <c r="D37" s="63">
        <v>4176000</v>
      </c>
      <c r="E37" s="64">
        <v>18</v>
      </c>
      <c r="F37" s="50" t="s">
        <v>158</v>
      </c>
      <c r="G37" s="50" t="s">
        <v>159</v>
      </c>
      <c r="H37" s="71" t="s">
        <v>128</v>
      </c>
    </row>
    <row r="38" spans="1:8" ht="22.8" x14ac:dyDescent="0.3">
      <c r="A38" s="62" t="s">
        <v>168</v>
      </c>
      <c r="B38" s="50" t="s">
        <v>169</v>
      </c>
      <c r="C38" s="63">
        <v>4590000</v>
      </c>
      <c r="D38" s="63">
        <v>4176000</v>
      </c>
      <c r="E38" s="64">
        <v>0</v>
      </c>
      <c r="F38" s="50" t="s">
        <v>149</v>
      </c>
      <c r="G38" s="50"/>
      <c r="H38" s="71" t="s">
        <v>128</v>
      </c>
    </row>
    <row r="39" spans="1:8" x14ac:dyDescent="0.3">
      <c r="A39" s="69"/>
      <c r="B39" s="70" t="s">
        <v>170</v>
      </c>
      <c r="C39" s="72"/>
      <c r="D39" s="72"/>
      <c r="E39" s="72"/>
      <c r="F39" s="72"/>
      <c r="G39" s="72"/>
      <c r="H39" s="71" t="s">
        <v>128</v>
      </c>
    </row>
    <row r="40" spans="1:8" ht="34.200000000000003" x14ac:dyDescent="0.3">
      <c r="A40" s="62" t="s">
        <v>171</v>
      </c>
      <c r="B40" s="50" t="s">
        <v>172</v>
      </c>
      <c r="C40" s="63">
        <v>15690000</v>
      </c>
      <c r="D40" s="63">
        <v>13964000</v>
      </c>
      <c r="E40" s="64">
        <v>1</v>
      </c>
      <c r="F40" s="50" t="s">
        <v>173</v>
      </c>
      <c r="G40" s="66"/>
      <c r="H40" s="71" t="s">
        <v>128</v>
      </c>
    </row>
    <row r="41" spans="1:8" x14ac:dyDescent="0.3">
      <c r="A41" s="69"/>
      <c r="B41" s="70" t="s">
        <v>174</v>
      </c>
      <c r="C41" s="72"/>
      <c r="D41" s="72"/>
      <c r="E41" s="72"/>
      <c r="F41" s="72"/>
      <c r="G41" s="72"/>
      <c r="H41" s="71" t="s">
        <v>128</v>
      </c>
    </row>
    <row r="42" spans="1:8" ht="34.200000000000003" x14ac:dyDescent="0.3">
      <c r="A42" s="62" t="s">
        <v>175</v>
      </c>
      <c r="B42" s="50" t="s">
        <v>176</v>
      </c>
      <c r="C42" s="63">
        <v>3790000</v>
      </c>
      <c r="D42" s="63">
        <f>C42*0.86</f>
        <v>3259400</v>
      </c>
      <c r="E42" s="64" t="s">
        <v>84</v>
      </c>
      <c r="F42" s="64" t="s">
        <v>177</v>
      </c>
      <c r="G42" s="65" t="s">
        <v>178</v>
      </c>
      <c r="H42" s="71" t="s">
        <v>128</v>
      </c>
    </row>
  </sheetData>
  <mergeCells count="3">
    <mergeCell ref="A1:D1"/>
    <mergeCell ref="A3:B3"/>
    <mergeCell ref="C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Commercial</vt:lpstr>
      <vt:lpstr>Consumer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Tien Tran</dc:creator>
  <cp:lastModifiedBy>Tien Tran</cp:lastModifiedBy>
  <dcterms:created xsi:type="dcterms:W3CDTF">2024-02-23T01:16:27Z</dcterms:created>
  <dcterms:modified xsi:type="dcterms:W3CDTF">2024-02-23T02:25:15Z</dcterms:modified>
</cp:coreProperties>
</file>